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6" tabRatio="946" activeTab="1"/>
  </bookViews>
  <sheets>
    <sheet name="Лист1" sheetId="1" r:id="rId1"/>
    <sheet name="7-11 лет (2)" sheetId="2" r:id="rId2"/>
    <sheet name="Лист2" sheetId="3" r:id="rId3"/>
    <sheet name="Лист3" sheetId="4" r:id="rId4"/>
  </sheets>
  <calcPr calcId="144525" iterateDelta="1E-4"/>
</workbook>
</file>

<file path=xl/calcChain.xml><?xml version="1.0" encoding="utf-8"?>
<calcChain xmlns="http://schemas.openxmlformats.org/spreadsheetml/2006/main">
  <c r="O59" i="2" l="1"/>
  <c r="N59" i="2"/>
  <c r="M59" i="2"/>
  <c r="L59" i="2"/>
  <c r="K59" i="2"/>
  <c r="J59" i="2"/>
  <c r="I59" i="2"/>
  <c r="H59" i="2"/>
  <c r="G59" i="2"/>
  <c r="F59" i="2"/>
  <c r="E59" i="2"/>
  <c r="D59" i="2"/>
  <c r="C59" i="2"/>
  <c r="D52" i="2"/>
  <c r="E52" i="2"/>
  <c r="F52" i="2"/>
  <c r="G52" i="2"/>
  <c r="H52" i="2"/>
  <c r="I52" i="2"/>
  <c r="J52" i="2"/>
  <c r="K52" i="2"/>
  <c r="L52" i="2"/>
  <c r="M52" i="2"/>
  <c r="N52" i="2"/>
  <c r="O52" i="2"/>
  <c r="C52" i="2"/>
  <c r="D87" i="2"/>
  <c r="E87" i="2"/>
  <c r="F87" i="2"/>
  <c r="G87" i="2"/>
  <c r="H87" i="2"/>
  <c r="I87" i="2"/>
  <c r="J87" i="2"/>
  <c r="K87" i="2"/>
  <c r="L87" i="2"/>
  <c r="M87" i="2"/>
  <c r="N87" i="2"/>
  <c r="O87" i="2"/>
  <c r="C87" i="2"/>
  <c r="D32" i="2"/>
  <c r="E32" i="2"/>
  <c r="F32" i="2"/>
  <c r="G32" i="2"/>
  <c r="H32" i="2"/>
  <c r="I32" i="2"/>
  <c r="J32" i="2"/>
  <c r="K32" i="2"/>
  <c r="L32" i="2"/>
  <c r="M32" i="2"/>
  <c r="N32" i="2"/>
  <c r="O32" i="2"/>
  <c r="C32" i="2"/>
  <c r="E66" i="2"/>
  <c r="F66" i="2"/>
  <c r="G66" i="2"/>
  <c r="H66" i="2"/>
  <c r="I66" i="2"/>
  <c r="J66" i="2"/>
  <c r="K66" i="2"/>
  <c r="L66" i="2"/>
  <c r="M66" i="2"/>
  <c r="N66" i="2"/>
  <c r="O66" i="2"/>
  <c r="D66" i="2"/>
  <c r="C66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</calcChain>
</file>

<file path=xl/sharedStrings.xml><?xml version="1.0" encoding="utf-8"?>
<sst xmlns="http://schemas.openxmlformats.org/spreadsheetml/2006/main" count="131" uniqueCount="67">
  <si>
    <t>№ рец.</t>
  </si>
  <si>
    <t>Наименование блюда</t>
  </si>
  <si>
    <t>Пищевые вещества</t>
  </si>
  <si>
    <t>Энерг. ценность</t>
  </si>
  <si>
    <t>Витамины (мг)</t>
  </si>
  <si>
    <t>Минеральные вещества (мг)</t>
  </si>
  <si>
    <t>Масса порции</t>
  </si>
  <si>
    <t>белки</t>
  </si>
  <si>
    <t>жиры</t>
  </si>
  <si>
    <t>углеводы</t>
  </si>
  <si>
    <t>В1</t>
  </si>
  <si>
    <t>С</t>
  </si>
  <si>
    <t>А</t>
  </si>
  <si>
    <t>B2</t>
  </si>
  <si>
    <t>Са</t>
  </si>
  <si>
    <t>Р</t>
  </si>
  <si>
    <t>Мg</t>
  </si>
  <si>
    <t>Fe</t>
  </si>
  <si>
    <t>1 день понедельник</t>
  </si>
  <si>
    <t>завтрак</t>
  </si>
  <si>
    <t>Пром.</t>
  </si>
  <si>
    <t>Итого</t>
  </si>
  <si>
    <t>2 день вторник</t>
  </si>
  <si>
    <t>3 день среда</t>
  </si>
  <si>
    <t>5 день  пятница</t>
  </si>
  <si>
    <t>6 день  понедельник</t>
  </si>
  <si>
    <t>7 день  вторник</t>
  </si>
  <si>
    <t>Каша вязкая молочная пшённая</t>
  </si>
  <si>
    <t>8 день  среда</t>
  </si>
  <si>
    <t>9 день  четверг</t>
  </si>
  <si>
    <t>10 день  пятница</t>
  </si>
  <si>
    <t>Макароны отварные</t>
  </si>
  <si>
    <t xml:space="preserve">завтрак  </t>
  </si>
  <si>
    <t>4 день четверг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</si>
  <si>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54-4г-2020</t>
  </si>
  <si>
    <t>54-2гн-2020</t>
  </si>
  <si>
    <t>54-11г-2020</t>
  </si>
  <si>
    <t>54-5м- 2020</t>
  </si>
  <si>
    <t>54-6к 2020</t>
  </si>
  <si>
    <t>54-2гн 2020</t>
  </si>
  <si>
    <t>Чай с сахаром</t>
  </si>
  <si>
    <t>Хлеб  пшеничный</t>
  </si>
  <si>
    <t>картофельное пюре</t>
  </si>
  <si>
    <t>54-7р-2020</t>
  </si>
  <si>
    <t>54-21гн -2020</t>
  </si>
  <si>
    <t>какао с молоком</t>
  </si>
  <si>
    <t>рыба, припущенная в молоке (минтай)</t>
  </si>
  <si>
    <t>54-1г2020</t>
  </si>
  <si>
    <t>котлеты из курицы</t>
  </si>
  <si>
    <t>54-23гн2020</t>
  </si>
  <si>
    <t>кофейный напиток с молоком</t>
  </si>
  <si>
    <t xml:space="preserve">чай с сахаром </t>
  </si>
  <si>
    <t>54-9м-2020</t>
  </si>
  <si>
    <t>жаркое по-домашнему</t>
  </si>
  <si>
    <t>каша гречневая рассыпчатая</t>
  </si>
  <si>
    <t>54-2м-2020</t>
  </si>
  <si>
    <t>гуляш из говядины</t>
  </si>
  <si>
    <t>54-12м-2020</t>
  </si>
  <si>
    <t>плов с курицей</t>
  </si>
  <si>
    <t>0.07</t>
  </si>
  <si>
    <t>100</t>
  </si>
  <si>
    <t>итого</t>
  </si>
  <si>
    <t>Пром,</t>
  </si>
  <si>
    <t>Булочка</t>
  </si>
  <si>
    <t>Повидло абрикосовое</t>
  </si>
  <si>
    <t>Утверждаю                                                                                            Директор МБОУ «Увалобитиинская СШ»     Тиссен А.В.</t>
  </si>
  <si>
    <t>Примерное  двухнедельное циклическое меню   
Завтраки для обучающихся 5-11 классов МБОУ "Увалобитиинская СШ" на 2024 -2025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</si>
</sst>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family val="2"/>
    </font>
    <font>
      <sz val="10"/>
      <name val="Times New Roman"/>
      <family val="1"/>
    </font>
    <font>
      <sz val="14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7" workbookViewId="0"/>
  </sheetViews>
  <sheetFormatPr defaultRowHeight="13.2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U210"/>
  <sheetViews>
    <sheetView showRowColHeaders="0" tabSelected="1" zoomScale="130" zoomScaleNormal="130" workbookViewId="0">
      <selection activeCell="C11" sqref="C11:M14"/>
    </sheetView>
  </sheetViews>
  <sheetFormatPr defaultRowHeight="13.2" x14ac:dyDescent="0.25"/>
  <cols>
    <col min="1" max="1" width="7.44140625" style="1" customWidth="1"/>
    <col min="2" max="2" width="24.6640625" customWidth="1"/>
    <col min="3" max="3" width="7.109375" customWidth="1"/>
    <col min="4" max="4" width="8" customWidth="1"/>
    <col min="5" max="6" width="8.6640625" customWidth="1"/>
    <col min="7" max="7" width="10.109375" customWidth="1"/>
    <col min="8" max="8" width="8.6640625" customWidth="1"/>
    <col min="9" max="9" width="7.44140625" customWidth="1"/>
    <col min="10" max="10" width="8.5546875" customWidth="1"/>
    <col min="11" max="11" width="7.88671875" customWidth="1"/>
    <col min="12" max="12" width="6.88671875" customWidth="1"/>
    <col min="13" max="13" width="7" customWidth="1"/>
    <col min="14" max="14" width="9.44140625" customWidth="1"/>
    <col min="15" max="15" width="9.33203125" customWidth="1"/>
  </cols>
  <sheetData>
    <row r="1" spans="1:16" ht="12.75" customHeight="1" x14ac:dyDescent="0.25">
      <c r="A1" s="33"/>
      <c r="B1" s="33"/>
      <c r="C1" s="33"/>
      <c r="D1" s="33"/>
      <c r="E1" s="33"/>
      <c r="F1" s="33"/>
      <c r="G1" s="2"/>
      <c r="H1" s="2"/>
      <c r="I1" s="33" t="s">
        <v>65</v>
      </c>
      <c r="J1" s="33"/>
      <c r="K1" s="33"/>
      <c r="L1" s="33"/>
      <c r="M1" s="33"/>
      <c r="N1" s="33"/>
      <c r="O1" s="2"/>
    </row>
    <row r="2" spans="1:16" ht="12.75" customHeight="1" x14ac:dyDescent="0.25">
      <c r="A2" s="33"/>
      <c r="B2" s="33"/>
      <c r="C2" s="33"/>
      <c r="D2" s="33"/>
      <c r="E2" s="33"/>
      <c r="F2" s="33"/>
      <c r="G2" s="2"/>
      <c r="H2" s="2"/>
      <c r="I2" s="33"/>
      <c r="J2" s="33"/>
      <c r="K2" s="33"/>
      <c r="L2" s="33"/>
      <c r="M2" s="33"/>
      <c r="N2" s="33"/>
      <c r="O2" s="2"/>
    </row>
    <row r="3" spans="1:16" ht="12.75" customHeight="1" x14ac:dyDescent="0.25">
      <c r="A3" s="33"/>
      <c r="B3" s="33"/>
      <c r="C3" s="33"/>
      <c r="D3" s="33"/>
      <c r="E3" s="33"/>
      <c r="F3" s="33"/>
      <c r="G3" s="2"/>
      <c r="H3" s="2"/>
      <c r="I3" s="33"/>
      <c r="J3" s="33"/>
      <c r="K3" s="33"/>
      <c r="L3" s="33"/>
      <c r="M3" s="33"/>
      <c r="N3" s="33"/>
      <c r="O3" s="2"/>
    </row>
    <row r="4" spans="1:16" ht="12.75" customHeight="1" x14ac:dyDescent="0.25">
      <c r="A4" s="33"/>
      <c r="B4" s="33"/>
      <c r="C4" s="33"/>
      <c r="D4" s="33"/>
      <c r="E4" s="33"/>
      <c r="F4" s="33"/>
      <c r="G4" s="2"/>
      <c r="H4" s="2"/>
      <c r="I4" s="33"/>
      <c r="J4" s="33"/>
      <c r="K4" s="33"/>
      <c r="L4" s="33"/>
      <c r="M4" s="33"/>
      <c r="N4" s="33"/>
      <c r="O4" s="2"/>
    </row>
    <row r="5" spans="1:16" ht="12.75" customHeight="1" x14ac:dyDescent="0.25">
      <c r="A5" s="33"/>
      <c r="B5" s="33"/>
      <c r="C5" s="33"/>
      <c r="D5" s="33"/>
      <c r="E5" s="33"/>
      <c r="F5" s="33"/>
      <c r="G5" s="2"/>
      <c r="H5" s="2"/>
      <c r="I5" s="33"/>
      <c r="J5" s="33"/>
      <c r="K5" s="33"/>
      <c r="L5" s="33"/>
      <c r="M5" s="33"/>
      <c r="N5" s="33"/>
      <c r="O5" s="2"/>
    </row>
    <row r="6" spans="1:16" ht="12.75" customHeight="1" x14ac:dyDescent="0.25">
      <c r="A6" s="33"/>
      <c r="B6" s="33"/>
      <c r="C6" s="33"/>
      <c r="D6" s="33"/>
      <c r="E6" s="33"/>
      <c r="F6" s="33"/>
      <c r="G6" s="2"/>
      <c r="H6" s="2"/>
      <c r="I6" s="33"/>
      <c r="J6" s="33"/>
      <c r="K6" s="33"/>
      <c r="L6" s="33"/>
      <c r="M6" s="33"/>
      <c r="N6" s="33"/>
      <c r="O6" s="2"/>
    </row>
    <row r="7" spans="1:16" ht="12.75" customHeight="1" x14ac:dyDescent="0.25">
      <c r="A7" s="33"/>
      <c r="B7" s="33"/>
      <c r="C7" s="33"/>
      <c r="D7" s="33"/>
      <c r="E7" s="33"/>
      <c r="F7" s="33"/>
      <c r="G7" s="2"/>
      <c r="H7" s="2"/>
      <c r="I7" s="33"/>
      <c r="J7" s="33"/>
      <c r="K7" s="33"/>
      <c r="L7" s="33"/>
      <c r="M7" s="33"/>
      <c r="N7" s="33"/>
      <c r="O7" s="2"/>
    </row>
    <row r="8" spans="1:16" ht="12.75" customHeight="1" x14ac:dyDescent="0.25">
      <c r="A8" s="33"/>
      <c r="B8" s="33"/>
      <c r="C8" s="33"/>
      <c r="D8" s="33"/>
      <c r="E8" s="33"/>
      <c r="F8" s="33"/>
      <c r="G8" s="2"/>
      <c r="H8" s="2"/>
      <c r="I8" s="33"/>
      <c r="J8" s="33"/>
      <c r="K8" s="33"/>
      <c r="L8" s="33"/>
      <c r="M8" s="33"/>
      <c r="N8" s="33"/>
      <c r="O8" s="2"/>
    </row>
    <row r="9" spans="1:16" ht="12.75" customHeight="1" x14ac:dyDescent="0.35">
      <c r="A9" s="3"/>
      <c r="B9" s="4"/>
      <c r="C9" s="4"/>
      <c r="D9" s="4"/>
      <c r="E9" s="4"/>
      <c r="F9" s="4"/>
      <c r="G9" s="2"/>
      <c r="H9" s="2"/>
      <c r="I9" s="4"/>
      <c r="J9" s="4"/>
      <c r="K9" s="4"/>
      <c r="L9" s="4"/>
      <c r="M9" s="4"/>
      <c r="N9" s="4"/>
      <c r="O9" s="2"/>
    </row>
    <row r="10" spans="1:16" ht="12.75" customHeight="1" x14ac:dyDescent="0.35">
      <c r="A10" s="3"/>
      <c r="B10" s="5"/>
      <c r="C10" s="5"/>
      <c r="D10" s="5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12.75" customHeight="1" x14ac:dyDescent="0.35">
      <c r="A11" s="3"/>
      <c r="B11" s="5"/>
      <c r="C11" s="34" t="s">
        <v>66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"/>
      <c r="O11" s="2"/>
    </row>
    <row r="12" spans="1:16" ht="12.75" customHeight="1" x14ac:dyDescent="0.35">
      <c r="A12" s="3"/>
      <c r="B12" s="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2"/>
      <c r="O12" s="2"/>
    </row>
    <row r="13" spans="1:16" ht="12.75" customHeight="1" x14ac:dyDescent="0.25">
      <c r="A13" s="6"/>
      <c r="B13" s="2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2"/>
      <c r="O13" s="2"/>
    </row>
    <row r="14" spans="1:16" x14ac:dyDescent="0.25">
      <c r="A14" s="6"/>
      <c r="B14" s="2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2"/>
      <c r="O14" s="2"/>
    </row>
    <row r="15" spans="1:16" ht="15.75" customHeight="1" x14ac:dyDescent="0.2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2" customFormat="1" ht="14.25" customHeight="1" x14ac:dyDescent="0.25">
      <c r="A16" s="35" t="s">
        <v>0</v>
      </c>
      <c r="B16" s="35" t="s">
        <v>1</v>
      </c>
      <c r="C16" s="35" t="s">
        <v>2</v>
      </c>
      <c r="D16" s="35"/>
      <c r="E16" s="35"/>
      <c r="F16" s="35"/>
      <c r="G16" s="35" t="s">
        <v>3</v>
      </c>
      <c r="H16" s="35" t="s">
        <v>4</v>
      </c>
      <c r="I16" s="35"/>
      <c r="J16" s="35"/>
      <c r="K16" s="35"/>
      <c r="L16" s="35" t="s">
        <v>5</v>
      </c>
      <c r="M16" s="35"/>
      <c r="N16" s="35"/>
      <c r="O16" s="35"/>
    </row>
    <row r="17" spans="1:16" s="2" customFormat="1" ht="33" customHeight="1" x14ac:dyDescent="0.25">
      <c r="A17" s="35"/>
      <c r="B17" s="35"/>
      <c r="C17" s="7" t="s">
        <v>6</v>
      </c>
      <c r="D17" s="7" t="s">
        <v>7</v>
      </c>
      <c r="E17" s="7" t="s">
        <v>8</v>
      </c>
      <c r="F17" s="7" t="s">
        <v>9</v>
      </c>
      <c r="G17" s="35"/>
      <c r="H17" s="7" t="s">
        <v>10</v>
      </c>
      <c r="I17" s="7" t="s">
        <v>11</v>
      </c>
      <c r="J17" s="7" t="s">
        <v>12</v>
      </c>
      <c r="K17" s="7" t="s">
        <v>13</v>
      </c>
      <c r="L17" s="7" t="s">
        <v>14</v>
      </c>
      <c r="M17" s="7" t="s">
        <v>15</v>
      </c>
      <c r="N17" s="7" t="s">
        <v>16</v>
      </c>
      <c r="O17" s="7" t="s">
        <v>17</v>
      </c>
    </row>
    <row r="18" spans="1:16" s="2" customFormat="1" ht="18" customHeight="1" x14ac:dyDescent="0.25">
      <c r="A18" s="36" t="s">
        <v>18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s="2" customFormat="1" ht="18" customHeight="1" x14ac:dyDescent="0.25">
      <c r="A19" s="36" t="s">
        <v>19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6" s="2" customFormat="1" ht="34.5" customHeight="1" x14ac:dyDescent="0.25">
      <c r="A20" s="12" t="s">
        <v>20</v>
      </c>
      <c r="B20" s="12" t="s">
        <v>64</v>
      </c>
      <c r="C20" s="12">
        <v>40</v>
      </c>
      <c r="D20" s="13">
        <v>0.16</v>
      </c>
      <c r="E20" s="12">
        <v>0</v>
      </c>
      <c r="F20" s="12">
        <v>25.56</v>
      </c>
      <c r="G20" s="12">
        <v>102.9</v>
      </c>
      <c r="H20" s="12">
        <v>0</v>
      </c>
      <c r="I20" s="12">
        <v>0</v>
      </c>
      <c r="J20" s="12">
        <v>6</v>
      </c>
      <c r="K20" s="12">
        <v>0.01</v>
      </c>
      <c r="L20" s="12">
        <v>4</v>
      </c>
      <c r="M20" s="12">
        <v>6</v>
      </c>
      <c r="N20" s="12">
        <v>3</v>
      </c>
      <c r="O20" s="12">
        <v>0.1</v>
      </c>
    </row>
    <row r="21" spans="1:16" s="2" customFormat="1" x14ac:dyDescent="0.25">
      <c r="A21" s="12" t="s">
        <v>20</v>
      </c>
      <c r="B21" s="12" t="s">
        <v>41</v>
      </c>
      <c r="C21" s="12">
        <v>60</v>
      </c>
      <c r="D21" s="13">
        <v>4.5599999999999996</v>
      </c>
      <c r="E21" s="12">
        <v>0.48</v>
      </c>
      <c r="F21" s="12">
        <v>29.52</v>
      </c>
      <c r="G21" s="12">
        <v>140.6</v>
      </c>
      <c r="H21" s="12" t="s">
        <v>59</v>
      </c>
      <c r="I21" s="12">
        <v>0</v>
      </c>
      <c r="J21" s="12">
        <v>0</v>
      </c>
      <c r="K21" s="12">
        <v>0.02</v>
      </c>
      <c r="L21" s="12">
        <v>12</v>
      </c>
      <c r="M21" s="12">
        <v>39</v>
      </c>
      <c r="N21" s="12">
        <v>8.4</v>
      </c>
      <c r="O21" s="12">
        <v>0.66</v>
      </c>
    </row>
    <row r="22" spans="1:16" s="2" customFormat="1" ht="26.4" x14ac:dyDescent="0.25">
      <c r="A22" s="14" t="s">
        <v>38</v>
      </c>
      <c r="B22" s="12" t="s">
        <v>27</v>
      </c>
      <c r="C22" s="12">
        <v>250</v>
      </c>
      <c r="D22" s="13">
        <v>10.37</v>
      </c>
      <c r="E22" s="12">
        <v>14.54</v>
      </c>
      <c r="F22" s="12">
        <v>46.88</v>
      </c>
      <c r="G22" s="12">
        <v>359.9</v>
      </c>
      <c r="H22" s="12">
        <v>0.23</v>
      </c>
      <c r="I22" s="12">
        <v>0.68</v>
      </c>
      <c r="J22" s="12">
        <v>67.260000000000005</v>
      </c>
      <c r="K22" s="12">
        <v>0.19</v>
      </c>
      <c r="L22" s="12">
        <v>177.59</v>
      </c>
      <c r="M22" s="12">
        <v>231.37</v>
      </c>
      <c r="N22" s="12">
        <v>61.2</v>
      </c>
      <c r="O22" s="13">
        <v>1.64</v>
      </c>
    </row>
    <row r="23" spans="1:16" s="2" customFormat="1" ht="33" customHeight="1" x14ac:dyDescent="0.25">
      <c r="A23" s="12" t="s">
        <v>39</v>
      </c>
      <c r="B23" s="12" t="s">
        <v>40</v>
      </c>
      <c r="C23" s="12">
        <v>200</v>
      </c>
      <c r="D23" s="12">
        <v>0.19</v>
      </c>
      <c r="E23" s="12">
        <v>0.04</v>
      </c>
      <c r="F23" s="12">
        <v>6.42</v>
      </c>
      <c r="G23" s="12">
        <v>26.8</v>
      </c>
      <c r="H23" s="12">
        <v>0</v>
      </c>
      <c r="I23" s="12">
        <v>0.04</v>
      </c>
      <c r="J23" s="12">
        <v>0.3</v>
      </c>
      <c r="K23" s="12">
        <v>0.01</v>
      </c>
      <c r="L23" s="12">
        <v>66.08</v>
      </c>
      <c r="M23" s="12">
        <v>7.18</v>
      </c>
      <c r="N23" s="12">
        <v>3.83</v>
      </c>
      <c r="O23" s="12">
        <v>0.73</v>
      </c>
    </row>
    <row r="24" spans="1:16" s="2" customFormat="1" ht="27" customHeight="1" x14ac:dyDescent="0.25">
      <c r="A24" s="12"/>
      <c r="B24" s="12" t="s">
        <v>21</v>
      </c>
      <c r="C24" s="12">
        <f t="shared" ref="C24:O24" si="0">SUM(C20:C23)</f>
        <v>550</v>
      </c>
      <c r="D24" s="12">
        <f t="shared" si="0"/>
        <v>15.28</v>
      </c>
      <c r="E24" s="12">
        <f t="shared" si="0"/>
        <v>15.059999999999999</v>
      </c>
      <c r="F24" s="12">
        <f t="shared" si="0"/>
        <v>108.38000000000001</v>
      </c>
      <c r="G24" s="12">
        <f t="shared" si="0"/>
        <v>630.19999999999993</v>
      </c>
      <c r="H24" s="12">
        <f t="shared" si="0"/>
        <v>0.23</v>
      </c>
      <c r="I24" s="12">
        <f t="shared" si="0"/>
        <v>0.72000000000000008</v>
      </c>
      <c r="J24" s="12">
        <f t="shared" si="0"/>
        <v>73.56</v>
      </c>
      <c r="K24" s="12">
        <f t="shared" si="0"/>
        <v>0.23</v>
      </c>
      <c r="L24" s="12">
        <f t="shared" si="0"/>
        <v>259.67</v>
      </c>
      <c r="M24" s="12">
        <f t="shared" si="0"/>
        <v>283.55</v>
      </c>
      <c r="N24" s="12">
        <f t="shared" si="0"/>
        <v>76.430000000000007</v>
      </c>
      <c r="O24" s="12">
        <f t="shared" si="0"/>
        <v>3.13</v>
      </c>
    </row>
    <row r="25" spans="1:16" s="2" customFormat="1" ht="27" customHeight="1" x14ac:dyDescent="0.25">
      <c r="A25" s="29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6" s="2" customFormat="1" ht="15" customHeight="1" x14ac:dyDescent="0.25">
      <c r="A26" s="29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6" s="2" customFormat="1" ht="34.5" customHeight="1" x14ac:dyDescent="0.25">
      <c r="A27" s="12" t="s">
        <v>36</v>
      </c>
      <c r="B27" s="12" t="s">
        <v>42</v>
      </c>
      <c r="C27" s="13">
        <v>200</v>
      </c>
      <c r="D27" s="13">
        <v>4.08</v>
      </c>
      <c r="E27" s="13">
        <v>8.07</v>
      </c>
      <c r="F27" s="13">
        <v>26.36</v>
      </c>
      <c r="G27" s="13">
        <v>194.4</v>
      </c>
      <c r="H27" s="13">
        <v>0.16</v>
      </c>
      <c r="I27" s="13">
        <v>13.61</v>
      </c>
      <c r="J27" s="13">
        <v>42.76</v>
      </c>
      <c r="K27" s="13">
        <v>0.14000000000000001</v>
      </c>
      <c r="L27" s="13">
        <v>51.69</v>
      </c>
      <c r="M27" s="13">
        <v>111.76</v>
      </c>
      <c r="N27" s="13">
        <v>37.65</v>
      </c>
      <c r="O27" s="13">
        <v>1.39</v>
      </c>
    </row>
    <row r="28" spans="1:16" s="2" customFormat="1" ht="24.75" customHeight="1" x14ac:dyDescent="0.25">
      <c r="A28" s="12" t="s">
        <v>43</v>
      </c>
      <c r="B28" s="12" t="s">
        <v>46</v>
      </c>
      <c r="C28" s="13" t="s">
        <v>60</v>
      </c>
      <c r="D28" s="13">
        <v>13.09</v>
      </c>
      <c r="E28" s="13">
        <v>7.72</v>
      </c>
      <c r="F28" s="13">
        <v>2.86</v>
      </c>
      <c r="G28" s="13">
        <v>133.30000000000001</v>
      </c>
      <c r="H28" s="13">
        <v>0.08</v>
      </c>
      <c r="I28" s="13">
        <v>1.1299999999999999</v>
      </c>
      <c r="J28" s="13">
        <v>9.02</v>
      </c>
      <c r="K28" s="13">
        <v>0.11</v>
      </c>
      <c r="L28" s="13">
        <v>68.22</v>
      </c>
      <c r="M28" s="13">
        <v>202.47</v>
      </c>
      <c r="N28" s="13">
        <v>44.67</v>
      </c>
      <c r="O28" s="13">
        <v>0.74</v>
      </c>
    </row>
    <row r="29" spans="1:16" s="2" customFormat="1" ht="26.25" customHeight="1" x14ac:dyDescent="0.25">
      <c r="A29" s="12" t="s">
        <v>44</v>
      </c>
      <c r="B29" s="12" t="s">
        <v>45</v>
      </c>
      <c r="C29" s="13">
        <v>200</v>
      </c>
      <c r="D29" s="13">
        <v>4.68</v>
      </c>
      <c r="E29" s="13">
        <v>4.32</v>
      </c>
      <c r="F29" s="13">
        <v>12.38</v>
      </c>
      <c r="G29" s="13">
        <v>107.2</v>
      </c>
      <c r="H29" s="13">
        <v>0.04</v>
      </c>
      <c r="I29" s="13">
        <v>0.68</v>
      </c>
      <c r="J29" s="13">
        <v>17.25</v>
      </c>
      <c r="K29" s="13">
        <v>0.17</v>
      </c>
      <c r="L29" s="13">
        <v>167.67</v>
      </c>
      <c r="M29" s="13">
        <v>130.28</v>
      </c>
      <c r="N29" s="13">
        <v>34.32</v>
      </c>
      <c r="O29" s="13">
        <v>1.0900000000000001</v>
      </c>
    </row>
    <row r="30" spans="1:16" s="2" customFormat="1" ht="26.25" hidden="1" customHeight="1" x14ac:dyDescent="0.25">
      <c r="A30" s="12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6" s="2" customFormat="1" ht="22.5" customHeight="1" x14ac:dyDescent="0.25">
      <c r="A31" s="12" t="s">
        <v>20</v>
      </c>
      <c r="B31" s="12" t="s">
        <v>41</v>
      </c>
      <c r="C31" s="13">
        <v>60</v>
      </c>
      <c r="D31" s="13">
        <v>4.5599999999999996</v>
      </c>
      <c r="E31" s="13">
        <v>0.48</v>
      </c>
      <c r="F31" s="13">
        <v>29.52</v>
      </c>
      <c r="G31" s="13">
        <v>140.6</v>
      </c>
      <c r="H31" s="13">
        <v>7.0000000000000007E-2</v>
      </c>
      <c r="I31" s="13">
        <v>0</v>
      </c>
      <c r="J31" s="13">
        <v>0</v>
      </c>
      <c r="K31" s="13">
        <v>0.02</v>
      </c>
      <c r="L31" s="13">
        <v>12</v>
      </c>
      <c r="M31" s="13">
        <v>39</v>
      </c>
      <c r="N31" s="13">
        <v>8.4</v>
      </c>
      <c r="O31" s="26">
        <v>0.66</v>
      </c>
      <c r="P31" s="11"/>
    </row>
    <row r="32" spans="1:16" s="2" customFormat="1" ht="19.5" customHeight="1" x14ac:dyDescent="0.25">
      <c r="A32" s="15"/>
      <c r="B32" s="15" t="s">
        <v>21</v>
      </c>
      <c r="C32" s="15">
        <f>C27+C28+C29+C31</f>
        <v>560</v>
      </c>
      <c r="D32" s="15">
        <f t="shared" ref="D32:O32" si="1">D27+D28+D29+D31</f>
        <v>26.41</v>
      </c>
      <c r="E32" s="15">
        <f t="shared" si="1"/>
        <v>20.59</v>
      </c>
      <c r="F32" s="15">
        <f t="shared" si="1"/>
        <v>71.12</v>
      </c>
      <c r="G32" s="15">
        <f t="shared" si="1"/>
        <v>575.5</v>
      </c>
      <c r="H32" s="15">
        <f t="shared" si="1"/>
        <v>0.35</v>
      </c>
      <c r="I32" s="15">
        <f t="shared" si="1"/>
        <v>15.419999999999998</v>
      </c>
      <c r="J32" s="15">
        <f t="shared" si="1"/>
        <v>69.03</v>
      </c>
      <c r="K32" s="15">
        <f t="shared" si="1"/>
        <v>0.44000000000000006</v>
      </c>
      <c r="L32" s="15">
        <f t="shared" si="1"/>
        <v>299.58</v>
      </c>
      <c r="M32" s="15">
        <f t="shared" si="1"/>
        <v>483.51</v>
      </c>
      <c r="N32" s="15">
        <f t="shared" si="1"/>
        <v>125.03999999999999</v>
      </c>
      <c r="O32" s="15">
        <f t="shared" si="1"/>
        <v>3.88</v>
      </c>
    </row>
    <row r="33" spans="1:16" s="2" customFormat="1" ht="19.5" customHeight="1" x14ac:dyDescent="0.25">
      <c r="A33" s="16"/>
      <c r="B33" s="17"/>
      <c r="C33" s="17"/>
      <c r="D33" s="17"/>
      <c r="E33" s="17"/>
      <c r="F33" s="17"/>
      <c r="G33" s="17" t="s">
        <v>23</v>
      </c>
      <c r="H33" s="18"/>
      <c r="I33" s="18"/>
      <c r="J33" s="18"/>
      <c r="K33" s="18"/>
      <c r="L33" s="18"/>
      <c r="M33" s="18"/>
      <c r="N33" s="18"/>
      <c r="O33" s="19"/>
    </row>
    <row r="34" spans="1:16" s="2" customFormat="1" ht="17.25" customHeight="1" x14ac:dyDescent="0.25">
      <c r="A34" s="37" t="s">
        <v>19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</row>
    <row r="35" spans="1:16" s="2" customFormat="1" ht="32.25" customHeight="1" x14ac:dyDescent="0.25">
      <c r="A35" s="12" t="s">
        <v>47</v>
      </c>
      <c r="B35" s="12" t="s">
        <v>31</v>
      </c>
      <c r="C35" s="12">
        <v>200</v>
      </c>
      <c r="D35" s="13">
        <v>7.08</v>
      </c>
      <c r="E35" s="12">
        <v>7.36</v>
      </c>
      <c r="F35" s="12">
        <v>43.7</v>
      </c>
      <c r="G35" s="12">
        <v>269.3</v>
      </c>
      <c r="H35" s="12">
        <v>0.08</v>
      </c>
      <c r="I35" s="12">
        <v>0</v>
      </c>
      <c r="J35" s="12">
        <v>35.520000000000003</v>
      </c>
      <c r="K35" s="12">
        <v>0.03</v>
      </c>
      <c r="L35" s="12">
        <v>140.15</v>
      </c>
      <c r="M35" s="12">
        <v>53.4</v>
      </c>
      <c r="N35" s="13">
        <v>9.6</v>
      </c>
      <c r="O35" s="12">
        <v>0.99</v>
      </c>
    </row>
    <row r="36" spans="1:16" s="2" customFormat="1" ht="25.5" customHeight="1" x14ac:dyDescent="0.25">
      <c r="A36" s="12" t="s">
        <v>37</v>
      </c>
      <c r="B36" s="12" t="s">
        <v>48</v>
      </c>
      <c r="C36" s="12">
        <v>100</v>
      </c>
      <c r="D36" s="12">
        <v>19.09</v>
      </c>
      <c r="E36" s="12">
        <v>4.42</v>
      </c>
      <c r="F36" s="12">
        <v>13.36</v>
      </c>
      <c r="G36" s="12">
        <v>169.6</v>
      </c>
      <c r="H36" s="12">
        <v>7.0000000000000007E-2</v>
      </c>
      <c r="I36" s="12">
        <v>0.63</v>
      </c>
      <c r="J36" s="13">
        <v>6.3</v>
      </c>
      <c r="K36" s="12">
        <v>7.0000000000000007E-2</v>
      </c>
      <c r="L36" s="12">
        <v>32.97</v>
      </c>
      <c r="M36" s="12">
        <v>143.72</v>
      </c>
      <c r="N36" s="12">
        <v>64</v>
      </c>
      <c r="O36" s="12">
        <v>1.37</v>
      </c>
    </row>
    <row r="37" spans="1:16" s="2" customFormat="1" ht="22.5" customHeight="1" x14ac:dyDescent="0.25">
      <c r="A37" s="12" t="s">
        <v>49</v>
      </c>
      <c r="B37" s="12" t="s">
        <v>50</v>
      </c>
      <c r="C37" s="12">
        <v>200</v>
      </c>
      <c r="D37" s="12">
        <v>3.87</v>
      </c>
      <c r="E37" s="12">
        <v>3.48</v>
      </c>
      <c r="F37" s="12">
        <v>11.1</v>
      </c>
      <c r="G37" s="12">
        <v>91.2</v>
      </c>
      <c r="H37" s="12">
        <v>0.03</v>
      </c>
      <c r="I37" s="12">
        <v>0.52</v>
      </c>
      <c r="J37" s="12">
        <v>13.29</v>
      </c>
      <c r="K37" s="12">
        <v>0.13</v>
      </c>
      <c r="L37" s="12">
        <v>148.31</v>
      </c>
      <c r="M37" s="12">
        <v>106.79</v>
      </c>
      <c r="N37" s="12">
        <v>30.67</v>
      </c>
      <c r="O37" s="12">
        <v>1.07</v>
      </c>
    </row>
    <row r="38" spans="1:16" s="2" customFormat="1" ht="22.5" customHeight="1" x14ac:dyDescent="0.25">
      <c r="A38" s="12" t="s">
        <v>20</v>
      </c>
      <c r="B38" s="12" t="s">
        <v>41</v>
      </c>
      <c r="C38" s="12">
        <v>60</v>
      </c>
      <c r="D38" s="13">
        <v>4.5599999999999996</v>
      </c>
      <c r="E38" s="12">
        <v>0.48</v>
      </c>
      <c r="F38" s="12">
        <v>29.52</v>
      </c>
      <c r="G38" s="12">
        <v>140.6</v>
      </c>
      <c r="H38" s="12">
        <v>7.0000000000000007E-2</v>
      </c>
      <c r="I38" s="12">
        <v>0</v>
      </c>
      <c r="J38" s="12">
        <v>0</v>
      </c>
      <c r="K38" s="12">
        <v>0.02</v>
      </c>
      <c r="L38" s="12">
        <v>12</v>
      </c>
      <c r="M38" s="12">
        <v>39</v>
      </c>
      <c r="N38" s="12">
        <v>8.4</v>
      </c>
      <c r="O38" s="12">
        <v>0.66</v>
      </c>
    </row>
    <row r="39" spans="1:16" s="2" customFormat="1" ht="18.75" customHeight="1" x14ac:dyDescent="0.25">
      <c r="A39" s="12"/>
      <c r="B39" s="12" t="s">
        <v>21</v>
      </c>
      <c r="C39" s="15">
        <f t="shared" ref="C39" si="2">SUM(C33:C38)</f>
        <v>560</v>
      </c>
      <c r="D39" s="15">
        <f t="shared" ref="D39" si="3">SUM(D33:D38)</f>
        <v>34.6</v>
      </c>
      <c r="E39" s="15">
        <f t="shared" ref="E39" si="4">SUM(E33:E38)</f>
        <v>15.740000000000002</v>
      </c>
      <c r="F39" s="15">
        <f t="shared" ref="F39" si="5">SUM(F33:F38)</f>
        <v>97.679999999999993</v>
      </c>
      <c r="G39" s="15">
        <f t="shared" ref="G39" si="6">SUM(G33:G38)</f>
        <v>670.7</v>
      </c>
      <c r="H39" s="15">
        <f t="shared" ref="H39" si="7">SUM(H33:H38)</f>
        <v>0.25</v>
      </c>
      <c r="I39" s="15">
        <f t="shared" ref="I39" si="8">SUM(I33:I38)</f>
        <v>1.1499999999999999</v>
      </c>
      <c r="J39" s="15">
        <f t="shared" ref="J39" si="9">SUM(J33:J38)</f>
        <v>55.11</v>
      </c>
      <c r="K39" s="15">
        <f t="shared" ref="K39" si="10">SUM(K33:K38)</f>
        <v>0.25</v>
      </c>
      <c r="L39" s="15">
        <f t="shared" ref="L39" si="11">SUM(L33:L38)</f>
        <v>333.43</v>
      </c>
      <c r="M39" s="15">
        <f t="shared" ref="M39" si="12">SUM(M33:M38)</f>
        <v>342.91</v>
      </c>
      <c r="N39" s="15">
        <f t="shared" ref="N39" si="13">SUM(N33:N38)</f>
        <v>112.67</v>
      </c>
      <c r="O39" s="15">
        <f t="shared" ref="O39" si="14">SUM(O33:O38)</f>
        <v>4.0900000000000007</v>
      </c>
    </row>
    <row r="40" spans="1:16" s="2" customFormat="1" ht="30" customHeight="1" x14ac:dyDescent="0.25">
      <c r="A40" s="30" t="s">
        <v>33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/>
    </row>
    <row r="41" spans="1:16" s="2" customFormat="1" ht="26.25" customHeight="1" x14ac:dyDescent="0.25">
      <c r="A41" s="20" t="s">
        <v>34</v>
      </c>
      <c r="B41" s="21" t="s">
        <v>54</v>
      </c>
      <c r="C41" s="22">
        <v>200</v>
      </c>
      <c r="D41" s="23">
        <v>10.95</v>
      </c>
      <c r="E41" s="23">
        <v>9.25</v>
      </c>
      <c r="F41" s="23">
        <v>47.87</v>
      </c>
      <c r="G41" s="23">
        <v>318.5</v>
      </c>
      <c r="H41" s="23">
        <v>0.28000000000000003</v>
      </c>
      <c r="I41" s="23">
        <v>0</v>
      </c>
      <c r="J41" s="23">
        <v>36.619999999999997</v>
      </c>
      <c r="K41" s="23">
        <v>0.16</v>
      </c>
      <c r="L41" s="23">
        <v>61.2</v>
      </c>
      <c r="M41" s="23">
        <v>240.45</v>
      </c>
      <c r="N41" s="23">
        <v>160.21</v>
      </c>
      <c r="O41" s="23">
        <v>5.4</v>
      </c>
    </row>
    <row r="42" spans="1:16" s="2" customFormat="1" ht="24.75" customHeight="1" x14ac:dyDescent="0.25">
      <c r="A42" s="12" t="s">
        <v>20</v>
      </c>
      <c r="B42" s="12" t="s">
        <v>41</v>
      </c>
      <c r="C42" s="12">
        <v>60</v>
      </c>
      <c r="D42" s="13">
        <v>4.5599999999999996</v>
      </c>
      <c r="E42" s="12">
        <v>0.48</v>
      </c>
      <c r="F42" s="12">
        <v>29.52</v>
      </c>
      <c r="G42" s="12">
        <v>140.6</v>
      </c>
      <c r="H42" s="12">
        <v>7.0000000000000007E-2</v>
      </c>
      <c r="I42" s="12">
        <v>0</v>
      </c>
      <c r="J42" s="12">
        <v>0</v>
      </c>
      <c r="K42" s="12">
        <v>0.02</v>
      </c>
      <c r="L42" s="12">
        <v>12</v>
      </c>
      <c r="M42" s="12">
        <v>39</v>
      </c>
      <c r="N42" s="12">
        <v>8.4</v>
      </c>
      <c r="O42" s="12">
        <v>0.66</v>
      </c>
      <c r="P42" s="10"/>
    </row>
    <row r="43" spans="1:16" s="2" customFormat="1" ht="24.75" customHeight="1" x14ac:dyDescent="0.25">
      <c r="A43" s="12" t="s">
        <v>55</v>
      </c>
      <c r="B43" s="12" t="s">
        <v>56</v>
      </c>
      <c r="C43" s="12">
        <v>100</v>
      </c>
      <c r="D43" s="13">
        <v>16.98</v>
      </c>
      <c r="E43" s="12">
        <v>16.98</v>
      </c>
      <c r="F43" s="13">
        <v>3.88</v>
      </c>
      <c r="G43" s="12">
        <v>236.3</v>
      </c>
      <c r="H43" s="12">
        <v>0.04</v>
      </c>
      <c r="I43" s="13">
        <v>1.42</v>
      </c>
      <c r="J43" s="12">
        <v>32.01</v>
      </c>
      <c r="K43" s="12">
        <v>0.11</v>
      </c>
      <c r="L43" s="12">
        <v>55.18</v>
      </c>
      <c r="M43" s="12">
        <v>166.11</v>
      </c>
      <c r="N43" s="12">
        <v>23.26</v>
      </c>
      <c r="O43" s="13">
        <v>2.46</v>
      </c>
      <c r="P43" s="11"/>
    </row>
    <row r="44" spans="1:16" s="2" customFormat="1" ht="24.75" customHeight="1" x14ac:dyDescent="0.25">
      <c r="A44" s="12" t="s">
        <v>39</v>
      </c>
      <c r="B44" s="12" t="s">
        <v>40</v>
      </c>
      <c r="C44" s="12">
        <v>200</v>
      </c>
      <c r="D44" s="12">
        <v>0.19</v>
      </c>
      <c r="E44" s="12">
        <v>0.04</v>
      </c>
      <c r="F44" s="12">
        <v>6.42</v>
      </c>
      <c r="G44" s="12">
        <v>26.8</v>
      </c>
      <c r="H44" s="12">
        <v>0</v>
      </c>
      <c r="I44" s="12">
        <v>0.04</v>
      </c>
      <c r="J44" s="12">
        <v>0.3</v>
      </c>
      <c r="K44" s="12">
        <v>0.01</v>
      </c>
      <c r="L44" s="12">
        <v>66.08</v>
      </c>
      <c r="M44" s="12">
        <v>7.18</v>
      </c>
      <c r="N44" s="12">
        <v>3.83</v>
      </c>
      <c r="O44" s="12">
        <v>0.73</v>
      </c>
      <c r="P44" s="10"/>
    </row>
    <row r="45" spans="1:16" s="2" customFormat="1" ht="24.75" customHeight="1" x14ac:dyDescent="0.25">
      <c r="A45" s="12"/>
      <c r="B45" s="12" t="s">
        <v>61</v>
      </c>
      <c r="C45" s="12">
        <f t="shared" ref="C45:O45" si="15">SUM(C41:C44)</f>
        <v>560</v>
      </c>
      <c r="D45" s="12">
        <f t="shared" si="15"/>
        <v>32.679999999999993</v>
      </c>
      <c r="E45" s="12">
        <f t="shared" si="15"/>
        <v>26.75</v>
      </c>
      <c r="F45" s="12">
        <f t="shared" si="15"/>
        <v>87.69</v>
      </c>
      <c r="G45" s="12">
        <f t="shared" si="15"/>
        <v>722.2</v>
      </c>
      <c r="H45" s="12">
        <f t="shared" si="15"/>
        <v>0.39</v>
      </c>
      <c r="I45" s="12">
        <f t="shared" si="15"/>
        <v>1.46</v>
      </c>
      <c r="J45" s="12">
        <f t="shared" si="15"/>
        <v>68.929999999999993</v>
      </c>
      <c r="K45" s="12">
        <f t="shared" si="15"/>
        <v>0.3</v>
      </c>
      <c r="L45" s="12">
        <f t="shared" si="15"/>
        <v>194.45999999999998</v>
      </c>
      <c r="M45" s="12">
        <f t="shared" si="15"/>
        <v>452.74</v>
      </c>
      <c r="N45" s="12">
        <f t="shared" si="15"/>
        <v>195.70000000000002</v>
      </c>
      <c r="O45" s="12">
        <f t="shared" si="15"/>
        <v>9.25</v>
      </c>
      <c r="P45" s="11"/>
    </row>
    <row r="46" spans="1:16" s="2" customFormat="1" ht="22.5" customHeight="1" x14ac:dyDescent="0.25">
      <c r="A46" s="28" t="s">
        <v>24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6" s="2" customFormat="1" ht="20.25" customHeight="1" x14ac:dyDescent="0.25">
      <c r="A47" s="29" t="s">
        <v>19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1:16" s="2" customFormat="1" ht="27.75" customHeight="1" x14ac:dyDescent="0.25">
      <c r="A48" s="12" t="s">
        <v>52</v>
      </c>
      <c r="B48" s="12" t="s">
        <v>53</v>
      </c>
      <c r="C48" s="12">
        <v>250</v>
      </c>
      <c r="D48" s="12">
        <v>25.06</v>
      </c>
      <c r="E48" s="12">
        <v>24.17</v>
      </c>
      <c r="F48" s="12">
        <v>21.48</v>
      </c>
      <c r="G48" s="12">
        <v>403.7</v>
      </c>
      <c r="H48" s="12">
        <v>0.17</v>
      </c>
      <c r="I48" s="12">
        <v>11.93</v>
      </c>
      <c r="J48" s="12">
        <v>43.98</v>
      </c>
      <c r="K48" s="12">
        <v>0.23</v>
      </c>
      <c r="L48" s="12">
        <v>31.89</v>
      </c>
      <c r="M48" s="12">
        <v>287.63</v>
      </c>
      <c r="N48" s="12">
        <v>55.69</v>
      </c>
      <c r="O48" s="13">
        <v>4.3</v>
      </c>
    </row>
    <row r="49" spans="1:16" s="2" customFormat="1" ht="21" customHeight="1" x14ac:dyDescent="0.25">
      <c r="A49" s="12" t="s">
        <v>35</v>
      </c>
      <c r="B49" s="12" t="s">
        <v>51</v>
      </c>
      <c r="C49" s="12">
        <v>200</v>
      </c>
      <c r="D49" s="12">
        <v>0.19</v>
      </c>
      <c r="E49" s="12">
        <v>0.04</v>
      </c>
      <c r="F49" s="12">
        <v>6.42</v>
      </c>
      <c r="G49" s="13">
        <v>26.8</v>
      </c>
      <c r="H49" s="12">
        <v>0</v>
      </c>
      <c r="I49" s="12">
        <v>0.04</v>
      </c>
      <c r="J49" s="12">
        <v>0.3</v>
      </c>
      <c r="K49" s="12">
        <v>0.01</v>
      </c>
      <c r="L49" s="12">
        <v>66.08</v>
      </c>
      <c r="M49" s="12">
        <v>7.18</v>
      </c>
      <c r="N49" s="12">
        <v>3.83</v>
      </c>
      <c r="O49" s="12">
        <v>0.73</v>
      </c>
    </row>
    <row r="50" spans="1:16" s="2" customFormat="1" ht="21" customHeight="1" x14ac:dyDescent="0.25">
      <c r="A50" s="12" t="s">
        <v>20</v>
      </c>
      <c r="B50" s="12" t="s">
        <v>41</v>
      </c>
      <c r="C50" s="12">
        <v>60</v>
      </c>
      <c r="D50" s="13">
        <v>4.5599999999999996</v>
      </c>
      <c r="E50" s="12">
        <v>0.48</v>
      </c>
      <c r="F50" s="12">
        <v>29.52</v>
      </c>
      <c r="G50" s="12">
        <v>140.6</v>
      </c>
      <c r="H50" s="12">
        <v>7.0000000000000007E-2</v>
      </c>
      <c r="I50" s="12">
        <v>0</v>
      </c>
      <c r="J50" s="12">
        <v>0</v>
      </c>
      <c r="K50" s="12">
        <v>0.02</v>
      </c>
      <c r="L50" s="12">
        <v>12</v>
      </c>
      <c r="M50" s="12">
        <v>39</v>
      </c>
      <c r="N50" s="12">
        <v>8.4</v>
      </c>
      <c r="O50" s="12">
        <v>0.66</v>
      </c>
    </row>
    <row r="51" spans="1:16" s="2" customFormat="1" x14ac:dyDescent="0.25">
      <c r="A51" s="12" t="s">
        <v>20</v>
      </c>
      <c r="B51" s="12" t="s">
        <v>63</v>
      </c>
      <c r="C51" s="12">
        <v>50</v>
      </c>
      <c r="D51" s="12">
        <v>3.85</v>
      </c>
      <c r="E51" s="12">
        <v>1.2</v>
      </c>
      <c r="F51" s="12">
        <v>26.7</v>
      </c>
      <c r="G51" s="12">
        <v>133</v>
      </c>
      <c r="H51" s="12">
        <v>0.04</v>
      </c>
      <c r="I51" s="12">
        <v>0</v>
      </c>
      <c r="J51" s="12">
        <v>0</v>
      </c>
      <c r="K51" s="12">
        <v>0.01</v>
      </c>
      <c r="L51" s="12">
        <v>9</v>
      </c>
      <c r="M51" s="12">
        <v>30</v>
      </c>
      <c r="N51" s="12">
        <v>6</v>
      </c>
      <c r="O51" s="12">
        <v>0.5</v>
      </c>
    </row>
    <row r="52" spans="1:16" s="2" customFormat="1" ht="25.5" customHeight="1" x14ac:dyDescent="0.25">
      <c r="A52" s="12"/>
      <c r="B52" s="12" t="s">
        <v>21</v>
      </c>
      <c r="C52" s="12">
        <f>C48+C49+C50+C51</f>
        <v>560</v>
      </c>
      <c r="D52" s="12">
        <f t="shared" ref="D52:O52" si="16">D48+D49+D50+D51</f>
        <v>33.659999999999997</v>
      </c>
      <c r="E52" s="12">
        <f t="shared" si="16"/>
        <v>25.89</v>
      </c>
      <c r="F52" s="12">
        <f t="shared" si="16"/>
        <v>84.12</v>
      </c>
      <c r="G52" s="12">
        <f t="shared" si="16"/>
        <v>704.1</v>
      </c>
      <c r="H52" s="12">
        <f t="shared" si="16"/>
        <v>0.28000000000000003</v>
      </c>
      <c r="I52" s="12">
        <f t="shared" si="16"/>
        <v>11.969999999999999</v>
      </c>
      <c r="J52" s="12">
        <f t="shared" si="16"/>
        <v>44.279999999999994</v>
      </c>
      <c r="K52" s="12">
        <f t="shared" si="16"/>
        <v>0.27</v>
      </c>
      <c r="L52" s="12">
        <f t="shared" si="16"/>
        <v>118.97</v>
      </c>
      <c r="M52" s="12">
        <f t="shared" si="16"/>
        <v>363.81</v>
      </c>
      <c r="N52" s="12">
        <f t="shared" si="16"/>
        <v>73.92</v>
      </c>
      <c r="O52" s="12">
        <f t="shared" si="16"/>
        <v>6.1899999999999995</v>
      </c>
    </row>
    <row r="53" spans="1:16" s="2" customFormat="1" ht="17.25" customHeight="1" x14ac:dyDescent="0.25">
      <c r="A53" s="29" t="s">
        <v>25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1:16" s="2" customFormat="1" ht="20.25" customHeight="1" x14ac:dyDescent="0.25">
      <c r="A54" s="29" t="s">
        <v>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1:16" s="2" customFormat="1" ht="30.75" customHeight="1" x14ac:dyDescent="0.25">
      <c r="A55" s="14" t="s">
        <v>38</v>
      </c>
      <c r="B55" s="12" t="s">
        <v>27</v>
      </c>
      <c r="C55" s="12">
        <v>250</v>
      </c>
      <c r="D55" s="13">
        <v>10.37</v>
      </c>
      <c r="E55" s="12">
        <v>14.54</v>
      </c>
      <c r="F55" s="12">
        <v>46.88</v>
      </c>
      <c r="G55" s="12">
        <v>359.9</v>
      </c>
      <c r="H55" s="12">
        <v>0.23</v>
      </c>
      <c r="I55" s="12">
        <v>0.68</v>
      </c>
      <c r="J55" s="12">
        <v>67.260000000000005</v>
      </c>
      <c r="K55" s="12">
        <v>0.19</v>
      </c>
      <c r="L55" s="12">
        <v>177.59</v>
      </c>
      <c r="M55" s="12">
        <v>231.37</v>
      </c>
      <c r="N55" s="12">
        <v>61.2</v>
      </c>
      <c r="O55" s="13">
        <v>1.64</v>
      </c>
    </row>
    <row r="56" spans="1:16" s="2" customFormat="1" ht="33" customHeight="1" x14ac:dyDescent="0.25">
      <c r="A56" s="12" t="s">
        <v>49</v>
      </c>
      <c r="B56" s="12" t="s">
        <v>50</v>
      </c>
      <c r="C56" s="12">
        <v>200</v>
      </c>
      <c r="D56" s="12">
        <v>3.87</v>
      </c>
      <c r="E56" s="12">
        <v>3.48</v>
      </c>
      <c r="F56" s="12">
        <v>11.1</v>
      </c>
      <c r="G56" s="12">
        <v>91.2</v>
      </c>
      <c r="H56" s="12">
        <v>0.03</v>
      </c>
      <c r="I56" s="12">
        <v>0.52</v>
      </c>
      <c r="J56" s="12">
        <v>13.29</v>
      </c>
      <c r="K56" s="12">
        <v>0.13</v>
      </c>
      <c r="L56" s="12">
        <v>148.31</v>
      </c>
      <c r="M56" s="12">
        <v>106.79</v>
      </c>
      <c r="N56" s="12">
        <v>30.67</v>
      </c>
      <c r="O56" s="12">
        <v>1.07</v>
      </c>
    </row>
    <row r="57" spans="1:16" s="2" customFormat="1" ht="32.25" customHeight="1" x14ac:dyDescent="0.25">
      <c r="A57" s="12" t="s">
        <v>20</v>
      </c>
      <c r="B57" s="12" t="s">
        <v>41</v>
      </c>
      <c r="C57" s="12">
        <v>60</v>
      </c>
      <c r="D57" s="13">
        <v>4.5599999999999996</v>
      </c>
      <c r="E57" s="12">
        <v>0.48</v>
      </c>
      <c r="F57" s="12">
        <v>29.52</v>
      </c>
      <c r="G57" s="12">
        <v>140.6</v>
      </c>
      <c r="H57" s="12">
        <v>7.0000000000000007E-2</v>
      </c>
      <c r="I57" s="12">
        <v>0</v>
      </c>
      <c r="J57" s="12">
        <v>0</v>
      </c>
      <c r="K57" s="12">
        <v>0.02</v>
      </c>
      <c r="L57" s="12">
        <v>12</v>
      </c>
      <c r="M57" s="12">
        <v>39</v>
      </c>
      <c r="N57" s="12">
        <v>8.4</v>
      </c>
      <c r="O57" s="12">
        <v>0.66</v>
      </c>
    </row>
    <row r="58" spans="1:16" s="2" customFormat="1" ht="32.25" customHeight="1" x14ac:dyDescent="0.25">
      <c r="A58" s="12" t="s">
        <v>20</v>
      </c>
      <c r="B58" s="12" t="s">
        <v>64</v>
      </c>
      <c r="C58" s="12">
        <v>40</v>
      </c>
      <c r="D58" s="13">
        <v>0.16</v>
      </c>
      <c r="E58" s="12">
        <v>0</v>
      </c>
      <c r="F58" s="12">
        <v>25.56</v>
      </c>
      <c r="G58" s="12">
        <v>102.9</v>
      </c>
      <c r="H58" s="12">
        <v>0</v>
      </c>
      <c r="I58" s="12">
        <v>0</v>
      </c>
      <c r="J58" s="12">
        <v>6</v>
      </c>
      <c r="K58" s="12">
        <v>0.01</v>
      </c>
      <c r="L58" s="12">
        <v>4</v>
      </c>
      <c r="M58" s="12">
        <v>6</v>
      </c>
      <c r="N58" s="12">
        <v>3</v>
      </c>
      <c r="O58" s="12">
        <v>0.1</v>
      </c>
    </row>
    <row r="59" spans="1:16" s="2" customFormat="1" ht="22.5" customHeight="1" x14ac:dyDescent="0.25">
      <c r="A59" s="24"/>
      <c r="B59" s="12" t="s">
        <v>21</v>
      </c>
      <c r="C59" s="12">
        <f t="shared" ref="C59:O59" si="17">SUM(C55:C58)</f>
        <v>550</v>
      </c>
      <c r="D59" s="12">
        <f t="shared" si="17"/>
        <v>18.959999999999997</v>
      </c>
      <c r="E59" s="12">
        <f t="shared" si="17"/>
        <v>18.5</v>
      </c>
      <c r="F59" s="12">
        <f t="shared" si="17"/>
        <v>113.06</v>
      </c>
      <c r="G59" s="12">
        <f t="shared" si="17"/>
        <v>694.59999999999991</v>
      </c>
      <c r="H59" s="12">
        <f t="shared" si="17"/>
        <v>0.33</v>
      </c>
      <c r="I59" s="12">
        <f t="shared" si="17"/>
        <v>1.2000000000000002</v>
      </c>
      <c r="J59" s="12">
        <f t="shared" si="17"/>
        <v>86.550000000000011</v>
      </c>
      <c r="K59" s="12">
        <f t="shared" si="17"/>
        <v>0.35000000000000003</v>
      </c>
      <c r="L59" s="12">
        <f t="shared" si="17"/>
        <v>341.9</v>
      </c>
      <c r="M59" s="12">
        <f t="shared" si="17"/>
        <v>383.16</v>
      </c>
      <c r="N59" s="12">
        <f t="shared" si="17"/>
        <v>103.27000000000001</v>
      </c>
      <c r="O59" s="12">
        <f t="shared" si="17"/>
        <v>3.47</v>
      </c>
    </row>
    <row r="60" spans="1:16" s="2" customFormat="1" ht="22.5" customHeight="1" x14ac:dyDescent="0.25">
      <c r="A60" s="29" t="s">
        <v>26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6" s="2" customFormat="1" ht="22.5" customHeight="1" x14ac:dyDescent="0.25">
      <c r="A61" s="29" t="s">
        <v>19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6" s="2" customFormat="1" ht="22.5" customHeight="1" x14ac:dyDescent="0.25">
      <c r="A62" s="12" t="s">
        <v>36</v>
      </c>
      <c r="B62" s="12" t="s">
        <v>42</v>
      </c>
      <c r="C62" s="13">
        <v>200</v>
      </c>
      <c r="D62" s="13">
        <v>4.08</v>
      </c>
      <c r="E62" s="13">
        <v>8.07</v>
      </c>
      <c r="F62" s="13">
        <v>26.36</v>
      </c>
      <c r="G62" s="13">
        <v>194.4</v>
      </c>
      <c r="H62" s="13">
        <v>0.16</v>
      </c>
      <c r="I62" s="13">
        <v>13.61</v>
      </c>
      <c r="J62" s="13">
        <v>42.76</v>
      </c>
      <c r="K62" s="13">
        <v>0.14000000000000001</v>
      </c>
      <c r="L62" s="13">
        <v>51.69</v>
      </c>
      <c r="M62" s="13">
        <v>111.76</v>
      </c>
      <c r="N62" s="13">
        <v>37.65</v>
      </c>
      <c r="O62" s="13">
        <v>1.39</v>
      </c>
    </row>
    <row r="63" spans="1:16" ht="33" customHeight="1" x14ac:dyDescent="0.25">
      <c r="A63" s="12" t="s">
        <v>37</v>
      </c>
      <c r="B63" s="12" t="s">
        <v>48</v>
      </c>
      <c r="C63" s="12">
        <v>100</v>
      </c>
      <c r="D63" s="12">
        <v>19.09</v>
      </c>
      <c r="E63" s="12">
        <v>4.42</v>
      </c>
      <c r="F63" s="12">
        <v>13.36</v>
      </c>
      <c r="G63" s="12">
        <v>169.6</v>
      </c>
      <c r="H63" s="12">
        <v>7.0000000000000007E-2</v>
      </c>
      <c r="I63" s="12">
        <v>0.63</v>
      </c>
      <c r="J63" s="13">
        <v>6.3</v>
      </c>
      <c r="K63" s="12">
        <v>7.0000000000000007E-2</v>
      </c>
      <c r="L63" s="12">
        <v>32.97</v>
      </c>
      <c r="M63" s="12">
        <v>143.72</v>
      </c>
      <c r="N63" s="12">
        <v>64</v>
      </c>
      <c r="O63" s="12">
        <v>1.37</v>
      </c>
      <c r="P63" s="2"/>
    </row>
    <row r="64" spans="1:16" s="2" customFormat="1" ht="31.5" customHeight="1" x14ac:dyDescent="0.25">
      <c r="A64" s="12" t="s">
        <v>35</v>
      </c>
      <c r="B64" s="12" t="s">
        <v>51</v>
      </c>
      <c r="C64" s="12">
        <v>200</v>
      </c>
      <c r="D64" s="12">
        <v>0.19</v>
      </c>
      <c r="E64" s="12">
        <v>0.04</v>
      </c>
      <c r="F64" s="12">
        <v>6.42</v>
      </c>
      <c r="G64" s="13">
        <v>26.8</v>
      </c>
      <c r="H64" s="12">
        <v>0</v>
      </c>
      <c r="I64" s="12">
        <v>0.04</v>
      </c>
      <c r="J64" s="12">
        <v>0.3</v>
      </c>
      <c r="K64" s="12">
        <v>0.01</v>
      </c>
      <c r="L64" s="12">
        <v>66.08</v>
      </c>
      <c r="M64" s="12">
        <v>7.18</v>
      </c>
      <c r="N64" s="12">
        <v>3.83</v>
      </c>
      <c r="O64" s="12">
        <v>0.73</v>
      </c>
    </row>
    <row r="65" spans="1:15" s="2" customFormat="1" ht="18.75" customHeight="1" x14ac:dyDescent="0.25">
      <c r="A65" s="12" t="s">
        <v>20</v>
      </c>
      <c r="B65" s="12" t="s">
        <v>41</v>
      </c>
      <c r="C65" s="12">
        <v>60</v>
      </c>
      <c r="D65" s="13">
        <v>4.5599999999999996</v>
      </c>
      <c r="E65" s="12">
        <v>0.48</v>
      </c>
      <c r="F65" s="12">
        <v>29.52</v>
      </c>
      <c r="G65" s="12">
        <v>140.6</v>
      </c>
      <c r="H65" s="12">
        <v>7.0000000000000007E-2</v>
      </c>
      <c r="I65" s="12">
        <v>0</v>
      </c>
      <c r="J65" s="12">
        <v>0</v>
      </c>
      <c r="K65" s="12">
        <v>0.02</v>
      </c>
      <c r="L65" s="12">
        <v>12</v>
      </c>
      <c r="M65" s="12">
        <v>39</v>
      </c>
      <c r="N65" s="12">
        <v>8.4</v>
      </c>
      <c r="O65" s="12">
        <v>0.66</v>
      </c>
    </row>
    <row r="66" spans="1:15" s="2" customFormat="1" ht="18.75" customHeight="1" x14ac:dyDescent="0.25">
      <c r="A66" s="12"/>
      <c r="B66" s="12" t="s">
        <v>21</v>
      </c>
      <c r="C66" s="12">
        <f>SUM(C62:C65)</f>
        <v>560</v>
      </c>
      <c r="D66" s="25">
        <f>SUM(D62:D65)</f>
        <v>27.92</v>
      </c>
      <c r="E66" s="25">
        <f t="shared" ref="E66:O66" si="18">SUM(E62:E65)</f>
        <v>13.01</v>
      </c>
      <c r="F66" s="25">
        <f t="shared" si="18"/>
        <v>75.66</v>
      </c>
      <c r="G66" s="25">
        <f t="shared" si="18"/>
        <v>531.4</v>
      </c>
      <c r="H66" s="25">
        <f t="shared" si="18"/>
        <v>0.30000000000000004</v>
      </c>
      <c r="I66" s="25">
        <f t="shared" si="18"/>
        <v>14.28</v>
      </c>
      <c r="J66" s="25">
        <f t="shared" si="18"/>
        <v>49.359999999999992</v>
      </c>
      <c r="K66" s="25">
        <f t="shared" si="18"/>
        <v>0.24000000000000002</v>
      </c>
      <c r="L66" s="25">
        <f t="shared" si="18"/>
        <v>162.74</v>
      </c>
      <c r="M66" s="25">
        <f t="shared" si="18"/>
        <v>301.66000000000003</v>
      </c>
      <c r="N66" s="25">
        <f t="shared" si="18"/>
        <v>113.88000000000001</v>
      </c>
      <c r="O66" s="25">
        <f t="shared" si="18"/>
        <v>4.1499999999999995</v>
      </c>
    </row>
    <row r="67" spans="1:15" s="2" customFormat="1" ht="24" customHeight="1" x14ac:dyDescent="0.25">
      <c r="A67" s="29" t="s">
        <v>28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</row>
    <row r="68" spans="1:15" s="2" customFormat="1" ht="18.75" customHeight="1" x14ac:dyDescent="0.25">
      <c r="A68" s="29" t="s">
        <v>19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spans="1:15" s="2" customFormat="1" ht="20.25" customHeight="1" x14ac:dyDescent="0.25">
      <c r="A69" s="12" t="s">
        <v>47</v>
      </c>
      <c r="B69" s="12" t="s">
        <v>31</v>
      </c>
      <c r="C69" s="12">
        <v>200</v>
      </c>
      <c r="D69" s="13">
        <v>7.08</v>
      </c>
      <c r="E69" s="12">
        <v>7.36</v>
      </c>
      <c r="F69" s="12">
        <v>43.7</v>
      </c>
      <c r="G69" s="12">
        <v>269.3</v>
      </c>
      <c r="H69" s="12">
        <v>0.08</v>
      </c>
      <c r="I69" s="12">
        <v>0</v>
      </c>
      <c r="J69" s="12">
        <v>35.520000000000003</v>
      </c>
      <c r="K69" s="12">
        <v>0.03</v>
      </c>
      <c r="L69" s="12">
        <v>140.15</v>
      </c>
      <c r="M69" s="12">
        <v>53.4</v>
      </c>
      <c r="N69" s="12">
        <v>9.6</v>
      </c>
      <c r="O69" s="12">
        <v>0.99</v>
      </c>
    </row>
    <row r="70" spans="1:15" s="2" customFormat="1" ht="27" customHeight="1" x14ac:dyDescent="0.25">
      <c r="A70" s="12" t="s">
        <v>55</v>
      </c>
      <c r="B70" s="12" t="s">
        <v>56</v>
      </c>
      <c r="C70" s="12">
        <v>100</v>
      </c>
      <c r="D70" s="13">
        <v>16.98</v>
      </c>
      <c r="E70" s="12">
        <v>16.98</v>
      </c>
      <c r="F70" s="13">
        <v>3.88</v>
      </c>
      <c r="G70" s="12">
        <v>236.3</v>
      </c>
      <c r="H70" s="12">
        <v>0.04</v>
      </c>
      <c r="I70" s="13">
        <v>1.42</v>
      </c>
      <c r="J70" s="12">
        <v>32.01</v>
      </c>
      <c r="K70" s="12">
        <v>0.11</v>
      </c>
      <c r="L70" s="12">
        <v>55.18</v>
      </c>
      <c r="M70" s="12">
        <v>166.11</v>
      </c>
      <c r="N70" s="12">
        <v>23.26</v>
      </c>
      <c r="O70" s="13">
        <v>2.46</v>
      </c>
    </row>
    <row r="71" spans="1:15" s="2" customFormat="1" ht="27.75" customHeight="1" x14ac:dyDescent="0.25">
      <c r="A71" s="12" t="s">
        <v>62</v>
      </c>
      <c r="B71" s="12" t="s">
        <v>41</v>
      </c>
      <c r="C71" s="12">
        <v>60</v>
      </c>
      <c r="D71" s="13">
        <v>4.5599999999999996</v>
      </c>
      <c r="E71" s="12">
        <v>0.48</v>
      </c>
      <c r="F71" s="12">
        <v>29.52</v>
      </c>
      <c r="G71" s="12">
        <v>140.6</v>
      </c>
      <c r="H71" s="12">
        <v>7.0000000000000007E-2</v>
      </c>
      <c r="I71" s="12">
        <v>0</v>
      </c>
      <c r="J71" s="12">
        <v>0</v>
      </c>
      <c r="K71" s="12">
        <v>0.02</v>
      </c>
      <c r="L71" s="12">
        <v>12</v>
      </c>
      <c r="M71" s="12">
        <v>39</v>
      </c>
      <c r="N71" s="12">
        <v>8.4</v>
      </c>
      <c r="O71" s="12">
        <v>0.66</v>
      </c>
    </row>
    <row r="72" spans="1:15" s="2" customFormat="1" ht="20.25" customHeight="1" x14ac:dyDescent="0.25">
      <c r="A72" s="12" t="s">
        <v>35</v>
      </c>
      <c r="B72" s="12" t="s">
        <v>51</v>
      </c>
      <c r="C72" s="12">
        <v>200</v>
      </c>
      <c r="D72" s="12">
        <v>0.19</v>
      </c>
      <c r="E72" s="12">
        <v>0.04</v>
      </c>
      <c r="F72" s="12">
        <v>6.42</v>
      </c>
      <c r="G72" s="13">
        <v>26.8</v>
      </c>
      <c r="H72" s="12">
        <v>0</v>
      </c>
      <c r="I72" s="12">
        <v>0.04</v>
      </c>
      <c r="J72" s="12">
        <v>0.3</v>
      </c>
      <c r="K72" s="12">
        <v>0.01</v>
      </c>
      <c r="L72" s="12">
        <v>66.08</v>
      </c>
      <c r="M72" s="12">
        <v>7.18</v>
      </c>
      <c r="N72" s="12">
        <v>3.83</v>
      </c>
      <c r="O72" s="12">
        <v>0.73</v>
      </c>
    </row>
    <row r="73" spans="1:15" s="2" customFormat="1" ht="25.5" customHeight="1" x14ac:dyDescent="0.25">
      <c r="A73" s="12"/>
      <c r="B73" s="12" t="s">
        <v>21</v>
      </c>
      <c r="C73" s="12">
        <f t="shared" ref="C73:O73" si="19">SUM(C69:C72)</f>
        <v>560</v>
      </c>
      <c r="D73" s="12">
        <f t="shared" si="19"/>
        <v>28.810000000000002</v>
      </c>
      <c r="E73" s="12">
        <f t="shared" si="19"/>
        <v>24.86</v>
      </c>
      <c r="F73" s="12">
        <f t="shared" si="19"/>
        <v>83.52000000000001</v>
      </c>
      <c r="G73" s="12">
        <f t="shared" si="19"/>
        <v>673</v>
      </c>
      <c r="H73" s="12">
        <f t="shared" si="19"/>
        <v>0.19</v>
      </c>
      <c r="I73" s="12">
        <f t="shared" si="19"/>
        <v>1.46</v>
      </c>
      <c r="J73" s="12">
        <f t="shared" si="19"/>
        <v>67.83</v>
      </c>
      <c r="K73" s="12">
        <f t="shared" si="19"/>
        <v>0.17</v>
      </c>
      <c r="L73" s="12">
        <f t="shared" si="19"/>
        <v>273.41000000000003</v>
      </c>
      <c r="M73" s="12">
        <f t="shared" si="19"/>
        <v>265.69</v>
      </c>
      <c r="N73" s="12">
        <f t="shared" si="19"/>
        <v>45.089999999999996</v>
      </c>
      <c r="O73" s="12">
        <f t="shared" si="19"/>
        <v>4.84</v>
      </c>
    </row>
    <row r="74" spans="1:15" s="2" customFormat="1" ht="21" customHeight="1" x14ac:dyDescent="0.25">
      <c r="A74" s="29" t="s">
        <v>29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1:15" s="2" customFormat="1" ht="21" customHeight="1" x14ac:dyDescent="0.25">
      <c r="A75" s="29" t="s">
        <v>19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s="2" customFormat="1" ht="27" customHeight="1" x14ac:dyDescent="0.25">
      <c r="A76" s="12" t="s">
        <v>57</v>
      </c>
      <c r="B76" s="12" t="s">
        <v>58</v>
      </c>
      <c r="C76" s="12">
        <v>250</v>
      </c>
      <c r="D76" s="12">
        <v>23.11</v>
      </c>
      <c r="E76" s="12">
        <v>9.2899999999999991</v>
      </c>
      <c r="F76" s="12">
        <v>41.34</v>
      </c>
      <c r="G76" s="12">
        <v>341.5</v>
      </c>
      <c r="H76" s="12">
        <v>0.08</v>
      </c>
      <c r="I76" s="13">
        <v>2.61</v>
      </c>
      <c r="J76" s="12">
        <v>181.09</v>
      </c>
      <c r="K76" s="12">
        <v>0.08</v>
      </c>
      <c r="L76" s="12">
        <v>90.8</v>
      </c>
      <c r="M76" s="12">
        <v>218.63</v>
      </c>
      <c r="N76" s="12">
        <v>98.55</v>
      </c>
      <c r="O76" s="12">
        <v>1.91</v>
      </c>
    </row>
    <row r="77" spans="1:15" s="2" customFormat="1" ht="36" customHeight="1" x14ac:dyDescent="0.25">
      <c r="A77" s="12" t="s">
        <v>62</v>
      </c>
      <c r="B77" s="12" t="s">
        <v>41</v>
      </c>
      <c r="C77" s="12">
        <v>60</v>
      </c>
      <c r="D77" s="13">
        <v>4.5599999999999996</v>
      </c>
      <c r="E77" s="12">
        <v>0.48</v>
      </c>
      <c r="F77" s="12">
        <v>29.52</v>
      </c>
      <c r="G77" s="12">
        <v>140.6</v>
      </c>
      <c r="H77" s="12">
        <v>7.0000000000000007E-2</v>
      </c>
      <c r="I77" s="12">
        <v>0</v>
      </c>
      <c r="J77" s="12">
        <v>0</v>
      </c>
      <c r="K77" s="12">
        <v>0.02</v>
      </c>
      <c r="L77" s="12">
        <v>12</v>
      </c>
      <c r="M77" s="12">
        <v>39</v>
      </c>
      <c r="N77" s="12">
        <v>8.4</v>
      </c>
      <c r="O77" s="12">
        <v>0.66</v>
      </c>
    </row>
    <row r="78" spans="1:15" s="2" customFormat="1" ht="29.25" customHeight="1" x14ac:dyDescent="0.25">
      <c r="A78" s="12" t="s">
        <v>20</v>
      </c>
      <c r="B78" s="12" t="s">
        <v>64</v>
      </c>
      <c r="C78" s="12">
        <v>40</v>
      </c>
      <c r="D78" s="13">
        <v>0.16</v>
      </c>
      <c r="E78" s="12">
        <v>0</v>
      </c>
      <c r="F78" s="12">
        <v>25.56</v>
      </c>
      <c r="G78" s="12">
        <v>102.9</v>
      </c>
      <c r="H78" s="12">
        <v>0</v>
      </c>
      <c r="I78" s="12">
        <v>0</v>
      </c>
      <c r="J78" s="12">
        <v>6</v>
      </c>
      <c r="K78" s="12">
        <v>0.01</v>
      </c>
      <c r="L78" s="12">
        <v>4</v>
      </c>
      <c r="M78" s="12">
        <v>6</v>
      </c>
      <c r="N78" s="12">
        <v>3</v>
      </c>
      <c r="O78" s="12">
        <v>0.1</v>
      </c>
    </row>
    <row r="79" spans="1:15" s="2" customFormat="1" ht="25.5" customHeight="1" x14ac:dyDescent="0.25">
      <c r="A79" s="12" t="s">
        <v>35</v>
      </c>
      <c r="B79" s="12" t="s">
        <v>51</v>
      </c>
      <c r="C79" s="12">
        <v>200</v>
      </c>
      <c r="D79" s="12">
        <v>0.19</v>
      </c>
      <c r="E79" s="12">
        <v>0.04</v>
      </c>
      <c r="F79" s="12">
        <v>6.42</v>
      </c>
      <c r="G79" s="13">
        <v>26.8</v>
      </c>
      <c r="H79" s="12">
        <v>0</v>
      </c>
      <c r="I79" s="12">
        <v>0.04</v>
      </c>
      <c r="J79" s="12">
        <v>0.3</v>
      </c>
      <c r="K79" s="12">
        <v>0.01</v>
      </c>
      <c r="L79" s="12">
        <v>66.08</v>
      </c>
      <c r="M79" s="12">
        <v>7.18</v>
      </c>
      <c r="N79" s="12">
        <v>3.83</v>
      </c>
      <c r="O79" s="12">
        <v>0.73</v>
      </c>
    </row>
    <row r="80" spans="1:15" s="2" customFormat="1" ht="27.75" customHeight="1" x14ac:dyDescent="0.25">
      <c r="A80" s="24"/>
      <c r="B80" s="15" t="s">
        <v>21</v>
      </c>
      <c r="C80" s="15">
        <f t="shared" ref="C80:O80" si="20">SUM(C76:C79)</f>
        <v>550</v>
      </c>
      <c r="D80" s="15">
        <f t="shared" si="20"/>
        <v>28.02</v>
      </c>
      <c r="E80" s="15">
        <f t="shared" si="20"/>
        <v>9.8099999999999987</v>
      </c>
      <c r="F80" s="15">
        <f t="shared" si="20"/>
        <v>102.84</v>
      </c>
      <c r="G80" s="15">
        <f t="shared" si="20"/>
        <v>611.79999999999995</v>
      </c>
      <c r="H80" s="15">
        <f t="shared" si="20"/>
        <v>0.15000000000000002</v>
      </c>
      <c r="I80" s="15">
        <f t="shared" si="20"/>
        <v>2.65</v>
      </c>
      <c r="J80" s="15">
        <f t="shared" si="20"/>
        <v>187.39000000000001</v>
      </c>
      <c r="K80" s="15">
        <f t="shared" si="20"/>
        <v>0.12</v>
      </c>
      <c r="L80" s="15">
        <f t="shared" si="20"/>
        <v>172.88</v>
      </c>
      <c r="M80" s="15">
        <f t="shared" si="20"/>
        <v>270.81</v>
      </c>
      <c r="N80" s="15">
        <f t="shared" si="20"/>
        <v>113.78</v>
      </c>
      <c r="O80" s="15">
        <f t="shared" si="20"/>
        <v>3.4</v>
      </c>
    </row>
    <row r="81" spans="1:21" s="2" customFormat="1" ht="22.5" customHeight="1" x14ac:dyDescent="0.25">
      <c r="A81" s="29" t="s">
        <v>30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21" s="9" customFormat="1" ht="22.5" customHeight="1" x14ac:dyDescent="0.25">
      <c r="A82" s="27" t="s">
        <v>19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8"/>
      <c r="Q82" s="8"/>
      <c r="R82" s="8"/>
      <c r="S82" s="8"/>
      <c r="T82" s="8"/>
      <c r="U82" s="8"/>
    </row>
    <row r="83" spans="1:21" s="2" customFormat="1" ht="18.75" customHeight="1" x14ac:dyDescent="0.25">
      <c r="A83" s="12" t="s">
        <v>36</v>
      </c>
      <c r="B83" s="12" t="s">
        <v>42</v>
      </c>
      <c r="C83" s="13">
        <v>200</v>
      </c>
      <c r="D83" s="13">
        <v>4.08</v>
      </c>
      <c r="E83" s="13">
        <v>8.07</v>
      </c>
      <c r="F83" s="13">
        <v>26.36</v>
      </c>
      <c r="G83" s="13">
        <v>194.4</v>
      </c>
      <c r="H83" s="13">
        <v>0.16</v>
      </c>
      <c r="I83" s="13">
        <v>13.61</v>
      </c>
      <c r="J83" s="13">
        <v>42.76</v>
      </c>
      <c r="K83" s="13">
        <v>0.14000000000000001</v>
      </c>
      <c r="L83" s="13">
        <v>51.69</v>
      </c>
      <c r="M83" s="13">
        <v>111.76</v>
      </c>
      <c r="N83" s="13">
        <v>37.65</v>
      </c>
      <c r="O83" s="13">
        <v>1.39</v>
      </c>
    </row>
    <row r="84" spans="1:21" s="2" customFormat="1" ht="28.5" customHeight="1" x14ac:dyDescent="0.25">
      <c r="A84" s="12" t="s">
        <v>62</v>
      </c>
      <c r="B84" s="12" t="s">
        <v>41</v>
      </c>
      <c r="C84" s="12">
        <v>60</v>
      </c>
      <c r="D84" s="13">
        <v>4.5599999999999996</v>
      </c>
      <c r="E84" s="13">
        <v>0.48</v>
      </c>
      <c r="F84" s="13">
        <v>29.52</v>
      </c>
      <c r="G84" s="13">
        <v>140.6</v>
      </c>
      <c r="H84" s="13">
        <v>7.0000000000000007E-2</v>
      </c>
      <c r="I84" s="13">
        <v>0</v>
      </c>
      <c r="J84" s="13">
        <v>0</v>
      </c>
      <c r="K84" s="13">
        <v>0.02</v>
      </c>
      <c r="L84" s="13">
        <v>12</v>
      </c>
      <c r="M84" s="13">
        <v>39</v>
      </c>
      <c r="N84" s="13">
        <v>8.4</v>
      </c>
      <c r="O84" s="13">
        <v>0.66</v>
      </c>
    </row>
    <row r="85" spans="1:21" s="2" customFormat="1" ht="31.5" customHeight="1" x14ac:dyDescent="0.25">
      <c r="A85" s="12" t="s">
        <v>37</v>
      </c>
      <c r="B85" s="12" t="s">
        <v>48</v>
      </c>
      <c r="C85" s="12">
        <v>100</v>
      </c>
      <c r="D85" s="13">
        <v>19.09</v>
      </c>
      <c r="E85" s="13">
        <v>4.42</v>
      </c>
      <c r="F85" s="13">
        <v>13.36</v>
      </c>
      <c r="G85" s="13">
        <v>169.6</v>
      </c>
      <c r="H85" s="13">
        <v>7.0000000000000007E-2</v>
      </c>
      <c r="I85" s="13">
        <v>0.63</v>
      </c>
      <c r="J85" s="13">
        <v>6.3</v>
      </c>
      <c r="K85" s="13">
        <v>7.0000000000000007E-2</v>
      </c>
      <c r="L85" s="13">
        <v>32.97</v>
      </c>
      <c r="M85" s="13">
        <v>143.72</v>
      </c>
      <c r="N85" s="13">
        <v>64</v>
      </c>
      <c r="O85" s="13">
        <v>1.37</v>
      </c>
    </row>
    <row r="86" spans="1:21" s="2" customFormat="1" ht="33" customHeight="1" x14ac:dyDescent="0.25">
      <c r="A86" s="12" t="s">
        <v>35</v>
      </c>
      <c r="B86" s="12" t="s">
        <v>51</v>
      </c>
      <c r="C86" s="12">
        <v>200</v>
      </c>
      <c r="D86" s="13">
        <v>0.19</v>
      </c>
      <c r="E86" s="13">
        <v>0.04</v>
      </c>
      <c r="F86" s="13">
        <v>6.42</v>
      </c>
      <c r="G86" s="13">
        <v>26.8</v>
      </c>
      <c r="H86" s="13">
        <v>0</v>
      </c>
      <c r="I86" s="13">
        <v>0.04</v>
      </c>
      <c r="J86" s="13">
        <v>0.3</v>
      </c>
      <c r="K86" s="13">
        <v>0.01</v>
      </c>
      <c r="L86" s="13">
        <v>66.08</v>
      </c>
      <c r="M86" s="13">
        <v>7.18</v>
      </c>
      <c r="N86" s="13">
        <v>3.83</v>
      </c>
      <c r="O86" s="13">
        <v>0.73</v>
      </c>
    </row>
    <row r="87" spans="1:21" s="2" customFormat="1" ht="27.75" customHeight="1" x14ac:dyDescent="0.25">
      <c r="A87" s="24"/>
      <c r="B87" s="12" t="s">
        <v>21</v>
      </c>
      <c r="C87" s="12">
        <f>C83+C84+C85+C86</f>
        <v>560</v>
      </c>
      <c r="D87" s="12">
        <f t="shared" ref="D87:O87" si="21">D83+D84+D85+D86</f>
        <v>27.92</v>
      </c>
      <c r="E87" s="12">
        <f t="shared" si="21"/>
        <v>13.01</v>
      </c>
      <c r="F87" s="12">
        <f t="shared" si="21"/>
        <v>75.66</v>
      </c>
      <c r="G87" s="12">
        <f t="shared" si="21"/>
        <v>531.4</v>
      </c>
      <c r="H87" s="12">
        <f t="shared" si="21"/>
        <v>0.30000000000000004</v>
      </c>
      <c r="I87" s="12">
        <f t="shared" si="21"/>
        <v>14.28</v>
      </c>
      <c r="J87" s="12">
        <f t="shared" si="21"/>
        <v>49.359999999999992</v>
      </c>
      <c r="K87" s="12">
        <f t="shared" si="21"/>
        <v>0.24000000000000002</v>
      </c>
      <c r="L87" s="12">
        <f t="shared" si="21"/>
        <v>162.74</v>
      </c>
      <c r="M87" s="12">
        <f t="shared" si="21"/>
        <v>301.66000000000003</v>
      </c>
      <c r="N87" s="12">
        <f t="shared" si="21"/>
        <v>113.88</v>
      </c>
      <c r="O87" s="12">
        <f t="shared" si="21"/>
        <v>4.1500000000000004</v>
      </c>
    </row>
    <row r="88" spans="1:21" s="2" customFormat="1" ht="21" customHeight="1" x14ac:dyDescent="0.25">
      <c r="A88" s="1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21" s="2" customFormat="1" ht="20.25" customHeight="1" x14ac:dyDescent="0.25">
      <c r="A89" s="1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21" ht="24" customHeight="1" x14ac:dyDescent="0.25"/>
    <row r="91" spans="1:21" ht="56.25" customHeight="1" x14ac:dyDescent="0.25"/>
    <row r="92" spans="1:21" ht="14.25" customHeight="1" x14ac:dyDescent="0.25"/>
    <row r="94" spans="1:21" ht="30" customHeight="1" x14ac:dyDescent="0.25"/>
    <row r="95" spans="1:21" ht="16.5" customHeight="1" x14ac:dyDescent="0.25"/>
    <row r="96" spans="1:21" ht="20.25" customHeight="1" x14ac:dyDescent="0.25"/>
    <row r="97" ht="19.5" customHeight="1" x14ac:dyDescent="0.25"/>
    <row r="98" ht="18" customHeight="1" x14ac:dyDescent="0.25"/>
    <row r="100" ht="15.75" customHeight="1" x14ac:dyDescent="0.25"/>
    <row r="101" ht="37.5" customHeight="1" x14ac:dyDescent="0.25"/>
    <row r="104" ht="45.75" customHeight="1" x14ac:dyDescent="0.25"/>
    <row r="105" ht="18.75" customHeight="1" x14ac:dyDescent="0.25"/>
    <row r="106" ht="16.5" customHeight="1" x14ac:dyDescent="0.25"/>
    <row r="107" ht="33.75" customHeight="1" x14ac:dyDescent="0.25"/>
    <row r="108" ht="26.25" customHeight="1" x14ac:dyDescent="0.25"/>
    <row r="109" ht="31.5" customHeight="1" x14ac:dyDescent="0.25"/>
    <row r="110" ht="19.5" customHeight="1" x14ac:dyDescent="0.25"/>
    <row r="111" ht="17.25" customHeight="1" x14ac:dyDescent="0.25"/>
    <row r="112" ht="17.25" customHeight="1" x14ac:dyDescent="0.25"/>
    <row r="113" ht="27.75" customHeight="1" x14ac:dyDescent="0.25"/>
    <row r="114" ht="18" customHeight="1" x14ac:dyDescent="0.25"/>
    <row r="115" ht="36.75" customHeight="1" x14ac:dyDescent="0.25"/>
    <row r="116" ht="16.5" customHeight="1" x14ac:dyDescent="0.25"/>
    <row r="117" ht="17.25" customHeight="1" x14ac:dyDescent="0.25"/>
    <row r="118" ht="18" customHeight="1" x14ac:dyDescent="0.25"/>
    <row r="119" ht="34.5" customHeight="1" x14ac:dyDescent="0.25"/>
    <row r="120" hidden="1" x14ac:dyDescent="0.25"/>
    <row r="121" ht="20.25" customHeight="1" x14ac:dyDescent="0.25"/>
    <row r="122" ht="20.25" customHeight="1" x14ac:dyDescent="0.25"/>
    <row r="123" ht="33" customHeight="1" x14ac:dyDescent="0.25"/>
    <row r="124" ht="3.75" hidden="1" customHeight="1" x14ac:dyDescent="0.25"/>
    <row r="125" ht="21.75" customHeight="1" x14ac:dyDescent="0.25"/>
    <row r="126" ht="33" customHeight="1" x14ac:dyDescent="0.25"/>
    <row r="127" ht="15" customHeight="1" x14ac:dyDescent="0.25"/>
    <row r="128" ht="34.5" customHeight="1" x14ac:dyDescent="0.25"/>
    <row r="129" ht="14.25" customHeight="1" x14ac:dyDescent="0.25"/>
    <row r="130" ht="14.25" customHeight="1" x14ac:dyDescent="0.25"/>
    <row r="131" ht="21" customHeight="1" x14ac:dyDescent="0.25"/>
    <row r="132" ht="15.75" customHeight="1" x14ac:dyDescent="0.25"/>
    <row r="133" ht="34.5" customHeight="1" x14ac:dyDescent="0.25"/>
    <row r="134" ht="15.75" customHeight="1" x14ac:dyDescent="0.25"/>
    <row r="135" ht="36.75" customHeight="1" x14ac:dyDescent="0.25"/>
    <row r="137" ht="60.75" customHeight="1" x14ac:dyDescent="0.25"/>
    <row r="138" ht="33.75" customHeight="1" x14ac:dyDescent="0.25"/>
    <row r="139" ht="15" customHeight="1" x14ac:dyDescent="0.25"/>
    <row r="140" ht="28.5" customHeight="1" x14ac:dyDescent="0.25"/>
    <row r="141" ht="36" customHeight="1" x14ac:dyDescent="0.25"/>
    <row r="142" ht="35.25" customHeight="1" x14ac:dyDescent="0.25"/>
    <row r="143" ht="18.75" customHeight="1" x14ac:dyDescent="0.25"/>
    <row r="144" ht="19.5" customHeight="1" x14ac:dyDescent="0.25"/>
    <row r="145" ht="19.5" customHeight="1" x14ac:dyDescent="0.25"/>
    <row r="146" ht="15.75" customHeight="1" x14ac:dyDescent="0.25"/>
    <row r="147" ht="34.5" customHeight="1" x14ac:dyDescent="0.25"/>
    <row r="148" ht="15" customHeight="1" x14ac:dyDescent="0.25"/>
    <row r="149" ht="18.75" customHeight="1" x14ac:dyDescent="0.25"/>
    <row r="151" ht="18" customHeight="1" x14ac:dyDescent="0.25"/>
    <row r="152" ht="20.25" customHeight="1" x14ac:dyDescent="0.25"/>
    <row r="153" ht="29.25" hidden="1" customHeight="1" x14ac:dyDescent="0.25"/>
    <row r="154" ht="36" customHeight="1" x14ac:dyDescent="0.25"/>
    <row r="155" ht="15" customHeight="1" x14ac:dyDescent="0.25"/>
    <row r="156" ht="15" customHeight="1" x14ac:dyDescent="0.25"/>
    <row r="157" ht="1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45" customHeight="1" x14ac:dyDescent="0.25"/>
    <row r="163" ht="15" customHeight="1" x14ac:dyDescent="0.25"/>
    <row r="164" ht="15.75" customHeight="1" x14ac:dyDescent="0.25"/>
    <row r="165" ht="15" customHeight="1" x14ac:dyDescent="0.25"/>
    <row r="166" ht="18" customHeight="1" x14ac:dyDescent="0.25"/>
    <row r="167" ht="18" customHeight="1" x14ac:dyDescent="0.25"/>
    <row r="168" ht="18.75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6.5" customHeight="1" x14ac:dyDescent="0.25"/>
    <row r="175" ht="28.5" customHeight="1" x14ac:dyDescent="0.25"/>
    <row r="176" ht="36.75" customHeight="1" x14ac:dyDescent="0.25"/>
    <row r="177" ht="20.25" customHeight="1" x14ac:dyDescent="0.25"/>
    <row r="178" ht="33.75" customHeight="1" x14ac:dyDescent="0.25"/>
    <row r="179" ht="18" customHeight="1" x14ac:dyDescent="0.25"/>
    <row r="180" ht="19.5" customHeight="1" x14ac:dyDescent="0.25"/>
    <row r="181" ht="18" customHeight="1" x14ac:dyDescent="0.25"/>
    <row r="182" ht="15" customHeight="1" x14ac:dyDescent="0.25"/>
    <row r="183" ht="15" customHeight="1" x14ac:dyDescent="0.25"/>
    <row r="184" ht="21" customHeight="1" x14ac:dyDescent="0.25"/>
    <row r="185" ht="19.5" customHeight="1" x14ac:dyDescent="0.25"/>
    <row r="186" ht="19.5" customHeight="1" x14ac:dyDescent="0.25"/>
    <row r="187" ht="19.5" customHeight="1" x14ac:dyDescent="0.25"/>
    <row r="188" ht="45.75" customHeight="1" x14ac:dyDescent="0.25"/>
    <row r="198" ht="21.75" customHeight="1" x14ac:dyDescent="0.25"/>
    <row r="199" ht="18.75" customHeight="1" x14ac:dyDescent="0.25"/>
    <row r="201" ht="30" customHeight="1" x14ac:dyDescent="0.25"/>
    <row r="203" ht="18" customHeight="1" x14ac:dyDescent="0.25"/>
    <row r="204" ht="19.5" customHeight="1" x14ac:dyDescent="0.25"/>
    <row r="206" ht="18" customHeight="1" x14ac:dyDescent="0.25"/>
    <row r="208" ht="24" customHeight="1" x14ac:dyDescent="0.25"/>
    <row r="209" ht="19.5" customHeight="1" x14ac:dyDescent="0.25"/>
    <row r="210" ht="18" customHeight="1" x14ac:dyDescent="0.25"/>
  </sheetData>
  <sheetProtection selectLockedCells="1" selectUnlockedCells="1"/>
  <mergeCells count="27">
    <mergeCell ref="A40:O40"/>
    <mergeCell ref="A1:F8"/>
    <mergeCell ref="I1:N8"/>
    <mergeCell ref="C11:M14"/>
    <mergeCell ref="A16:A17"/>
    <mergeCell ref="B16:B17"/>
    <mergeCell ref="C16:F16"/>
    <mergeCell ref="G16:G17"/>
    <mergeCell ref="H16:K16"/>
    <mergeCell ref="L16:O16"/>
    <mergeCell ref="A18:O18"/>
    <mergeCell ref="A19:O19"/>
    <mergeCell ref="A25:O25"/>
    <mergeCell ref="A26:O26"/>
    <mergeCell ref="A34:O34"/>
    <mergeCell ref="A82:O82"/>
    <mergeCell ref="A46:O46"/>
    <mergeCell ref="A47:O47"/>
    <mergeCell ref="A53:O53"/>
    <mergeCell ref="A54:O54"/>
    <mergeCell ref="A60:O60"/>
    <mergeCell ref="A61:O61"/>
    <mergeCell ref="A67:O67"/>
    <mergeCell ref="A68:O68"/>
    <mergeCell ref="A74:O74"/>
    <mergeCell ref="A75:O75"/>
    <mergeCell ref="A81:O81"/>
  </mergeCells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лет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2023-08-31T03:46:34Z</cp:lastPrinted>
  <dcterms:created xsi:type="dcterms:W3CDTF">2020-09-07T06:20:43Z</dcterms:created>
  <dcterms:modified xsi:type="dcterms:W3CDTF">2024-10-31T12:54:27Z</dcterms:modified>
</cp:coreProperties>
</file>